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区级" sheetId="1" r:id="rId1"/>
  </sheets>
  <definedNames>
    <definedName name="_xlnm.Print_Titles" localSheetId="0">'区级'!$4:$5</definedName>
  </definedNames>
  <calcPr fullCalcOnLoad="1"/>
</workbook>
</file>

<file path=xl/sharedStrings.xml><?xml version="1.0" encoding="utf-8"?>
<sst xmlns="http://schemas.openxmlformats.org/spreadsheetml/2006/main" count="45" uniqueCount="40">
  <si>
    <t>附件1</t>
  </si>
  <si>
    <t>2021年村级公益事业建设一事一议财政奖补项目资金汇总表</t>
  </si>
  <si>
    <t>单位：元</t>
  </si>
  <si>
    <t>序号</t>
  </si>
  <si>
    <t>项目所在地</t>
  </si>
  <si>
    <t>项目所在村农业人口数</t>
  </si>
  <si>
    <t>项目名称</t>
  </si>
  <si>
    <t>项目工程预算总额</t>
  </si>
  <si>
    <t>财政奖补资金</t>
  </si>
  <si>
    <t>备注</t>
  </si>
  <si>
    <t>乡镇</t>
  </si>
  <si>
    <t>村名</t>
  </si>
  <si>
    <t>总数</t>
  </si>
  <si>
    <t>其中劳动力数</t>
  </si>
  <si>
    <t>区级“2130701对村级公益事业建设的补助”</t>
  </si>
  <si>
    <t>市级      泉财指标【2021】662号“2130504农村基础设施建设”</t>
  </si>
  <si>
    <t>小计</t>
  </si>
  <si>
    <t>合计</t>
  </si>
  <si>
    <t>百崎回族乡</t>
  </si>
  <si>
    <t>下埭村</t>
  </si>
  <si>
    <t>下埭墓塘至上斗涵清理整治项目</t>
  </si>
  <si>
    <t>洛阳镇</t>
  </si>
  <si>
    <t>前园村</t>
  </si>
  <si>
    <t>永盛检测公司大门口至生态公园北大门水泥道路硬化</t>
  </si>
  <si>
    <t>张坂镇</t>
  </si>
  <si>
    <t>张坂村</t>
  </si>
  <si>
    <t>张坂村至玉田村道路翻修工程</t>
  </si>
  <si>
    <t xml:space="preserve"> 上仑村</t>
  </si>
  <si>
    <t>东张道路扩宽水泥硬化</t>
  </si>
  <si>
    <t>玉田村</t>
  </si>
  <si>
    <t>玉田村乐安小学至白云寺道路硬化</t>
  </si>
  <si>
    <t>前见村</t>
  </si>
  <si>
    <t>熊坑坝砌体及路面硬化以及排水工程</t>
  </si>
  <si>
    <t>黄岭村</t>
  </si>
  <si>
    <t>西雪葬路工程</t>
  </si>
  <si>
    <t>东园镇</t>
  </si>
  <si>
    <t>阳光村</t>
  </si>
  <si>
    <t>杏坑环东路</t>
  </si>
  <si>
    <t>锦厝村</t>
  </si>
  <si>
    <t>排洪渠两侧道路埔仔马房路段硬化工程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</si>
</sst>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8" fillId="6" borderId="2" applyNumberFormat="0" applyFont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0" borderId="3" applyNumberFormat="0" applyFill="0" applyAlignment="0" applyProtection="0"/>
    <xf numFmtId="0" fontId="18" fillId="0" borderId="3" applyNumberFormat="0" applyFill="0" applyAlignment="0" applyProtection="0"/>
    <xf numFmtId="0" fontId="12" fillId="7" borderId="0" applyNumberFormat="0" applyBorder="0" applyAlignment="0" applyProtection="0"/>
    <xf numFmtId="0" fontId="14" fillId="0" borderId="4" applyNumberFormat="0" applyFill="0" applyAlignment="0" applyProtection="0"/>
    <xf numFmtId="0" fontId="12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9" fillId="0" borderId="7" applyNumberFormat="0" applyFill="0" applyAlignment="0" applyProtection="0"/>
    <xf numFmtId="0" fontId="23" fillId="0" borderId="8" applyNumberFormat="0" applyFill="0" applyAlignment="0" applyProtection="0"/>
    <xf numFmtId="0" fontId="19" fillId="9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2" fillId="16" borderId="0" applyNumberFormat="0" applyBorder="0" applyAlignment="0" applyProtection="0"/>
    <xf numFmtId="0" fontId="8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9" xfId="66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66" applyFont="1" applyAlignment="1">
      <alignment horizontal="center"/>
      <protection/>
    </xf>
    <xf numFmtId="0" fontId="0" fillId="0" borderId="0" xfId="66" applyFont="1" applyAlignment="1">
      <alignment horizontal="center"/>
      <protection/>
    </xf>
    <xf numFmtId="0" fontId="0" fillId="0" borderId="0" xfId="66" applyFont="1" applyAlignment="1">
      <alignment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6" fontId="0" fillId="0" borderId="0" xfId="66" applyNumberFormat="1" applyFont="1" applyAlignment="1">
      <alignment horizont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 6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5"/>
  <sheetViews>
    <sheetView tabSelected="1" zoomScale="115" zoomScaleNormal="115" workbookViewId="0" topLeftCell="A1">
      <selection activeCell="M6" sqref="M6"/>
    </sheetView>
  </sheetViews>
  <sheetFormatPr defaultColWidth="9.00390625" defaultRowHeight="14.25"/>
  <cols>
    <col min="1" max="1" width="4.50390625" style="2" customWidth="1"/>
    <col min="2" max="2" width="13.50390625" style="0" customWidth="1"/>
    <col min="3" max="3" width="10.875" style="0" customWidth="1"/>
    <col min="4" max="4" width="9.25390625" style="0" customWidth="1"/>
    <col min="5" max="5" width="11.75390625" style="0" customWidth="1"/>
    <col min="6" max="6" width="35.875" style="3" customWidth="1"/>
    <col min="7" max="7" width="9.25390625" style="0" bestFit="1" customWidth="1"/>
    <col min="8" max="8" width="9.00390625" style="2" customWidth="1"/>
    <col min="10" max="10" width="9.00390625" style="2" customWidth="1"/>
  </cols>
  <sheetData>
    <row r="1" ht="14.25">
      <c r="A1" s="2" t="s">
        <v>0</v>
      </c>
    </row>
    <row r="2" spans="1:11" ht="2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0" ht="14.25">
      <c r="A3" s="5"/>
      <c r="B3" s="5"/>
      <c r="C3" s="5"/>
      <c r="D3" s="5"/>
      <c r="E3" s="5"/>
      <c r="F3" s="6"/>
      <c r="G3" s="5"/>
      <c r="H3" s="5"/>
      <c r="I3" s="5" t="s">
        <v>2</v>
      </c>
      <c r="J3" s="12"/>
    </row>
    <row r="4" spans="1:11" ht="45.75" customHeight="1">
      <c r="A4" s="7" t="s">
        <v>3</v>
      </c>
      <c r="B4" s="7" t="s">
        <v>4</v>
      </c>
      <c r="C4" s="7"/>
      <c r="D4" s="8" t="s">
        <v>5</v>
      </c>
      <c r="E4" s="9"/>
      <c r="F4" s="7" t="s">
        <v>6</v>
      </c>
      <c r="G4" s="7" t="s">
        <v>7</v>
      </c>
      <c r="H4" s="8" t="s">
        <v>8</v>
      </c>
      <c r="I4" s="13"/>
      <c r="J4" s="9"/>
      <c r="K4" s="7" t="s">
        <v>9</v>
      </c>
    </row>
    <row r="5" spans="1:11" ht="70.5" customHeight="1">
      <c r="A5" s="7"/>
      <c r="B5" s="7" t="s">
        <v>10</v>
      </c>
      <c r="C5" s="7" t="s">
        <v>11</v>
      </c>
      <c r="D5" s="7" t="s">
        <v>12</v>
      </c>
      <c r="E5" s="7" t="s">
        <v>13</v>
      </c>
      <c r="F5" s="7"/>
      <c r="G5" s="7"/>
      <c r="H5" s="7" t="s">
        <v>14</v>
      </c>
      <c r="I5" s="7" t="s">
        <v>15</v>
      </c>
      <c r="J5" s="7" t="s">
        <v>16</v>
      </c>
      <c r="K5" s="7"/>
    </row>
    <row r="6" spans="1:11" ht="24" customHeight="1">
      <c r="A6" s="7" t="s">
        <v>17</v>
      </c>
      <c r="B6" s="7"/>
      <c r="C6" s="7"/>
      <c r="D6" s="7">
        <f>SUM(D7:D15)</f>
        <v>24977</v>
      </c>
      <c r="E6" s="7">
        <f>SUM(E7:E15)</f>
        <v>17374</v>
      </c>
      <c r="F6" s="7"/>
      <c r="G6" s="7">
        <f>SUM(G7:G15)</f>
        <v>3600255</v>
      </c>
      <c r="H6" s="7">
        <f>SUM(H7:H15)</f>
        <v>1400000</v>
      </c>
      <c r="I6" s="7">
        <f>SUM(I7:I15)</f>
        <v>400000</v>
      </c>
      <c r="J6" s="7">
        <v>1800000</v>
      </c>
      <c r="K6" s="7"/>
    </row>
    <row r="7" spans="1:11" ht="24" customHeight="1">
      <c r="A7" s="10">
        <v>1</v>
      </c>
      <c r="B7" s="7" t="s">
        <v>18</v>
      </c>
      <c r="C7" s="7" t="s">
        <v>19</v>
      </c>
      <c r="D7" s="7">
        <v>2094</v>
      </c>
      <c r="E7" s="7">
        <v>1263</v>
      </c>
      <c r="F7" s="7" t="s">
        <v>20</v>
      </c>
      <c r="G7" s="7">
        <v>149347</v>
      </c>
      <c r="H7" s="7">
        <v>70000</v>
      </c>
      <c r="I7" s="7">
        <v>0</v>
      </c>
      <c r="J7" s="7">
        <f>H7+I7</f>
        <v>70000</v>
      </c>
      <c r="K7" s="7">
        <v>70000</v>
      </c>
    </row>
    <row r="8" spans="1:11" ht="24" customHeight="1">
      <c r="A8" s="10">
        <v>2</v>
      </c>
      <c r="B8" s="7" t="s">
        <v>21</v>
      </c>
      <c r="C8" s="7" t="s">
        <v>22</v>
      </c>
      <c r="D8" s="7">
        <v>2714</v>
      </c>
      <c r="E8" s="7">
        <v>1729</v>
      </c>
      <c r="F8" s="7" t="s">
        <v>23</v>
      </c>
      <c r="G8" s="7">
        <v>488766</v>
      </c>
      <c r="H8" s="7">
        <v>50000</v>
      </c>
      <c r="I8" s="7">
        <v>200000</v>
      </c>
      <c r="J8" s="7">
        <f aca="true" t="shared" si="0" ref="J8:J15">H8+I8</f>
        <v>250000</v>
      </c>
      <c r="K8" s="7">
        <v>250000</v>
      </c>
    </row>
    <row r="9" spans="1:11" ht="24" customHeight="1">
      <c r="A9" s="10">
        <v>3</v>
      </c>
      <c r="B9" s="7" t="s">
        <v>24</v>
      </c>
      <c r="C9" s="7" t="s">
        <v>25</v>
      </c>
      <c r="D9" s="7">
        <v>3889</v>
      </c>
      <c r="E9" s="7">
        <v>2917</v>
      </c>
      <c r="F9" s="7" t="s">
        <v>26</v>
      </c>
      <c r="G9" s="7">
        <v>418372</v>
      </c>
      <c r="H9" s="7">
        <v>200000</v>
      </c>
      <c r="I9" s="7">
        <v>0</v>
      </c>
      <c r="J9" s="7">
        <f t="shared" si="0"/>
        <v>200000</v>
      </c>
      <c r="K9" s="14">
        <v>900000</v>
      </c>
    </row>
    <row r="10" spans="1:53" s="1" customFormat="1" ht="24" customHeight="1">
      <c r="A10" s="10">
        <v>4</v>
      </c>
      <c r="B10" s="7" t="s">
        <v>24</v>
      </c>
      <c r="C10" s="7" t="s">
        <v>27</v>
      </c>
      <c r="D10" s="7">
        <v>2056</v>
      </c>
      <c r="E10" s="7">
        <v>1500</v>
      </c>
      <c r="F10" s="7" t="s">
        <v>28</v>
      </c>
      <c r="G10" s="7">
        <v>380000</v>
      </c>
      <c r="H10" s="7">
        <v>190000</v>
      </c>
      <c r="I10" s="7">
        <v>0</v>
      </c>
      <c r="J10" s="7">
        <f t="shared" si="0"/>
        <v>190000</v>
      </c>
      <c r="K10" s="15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11" ht="24" customHeight="1">
      <c r="A11" s="10">
        <v>5</v>
      </c>
      <c r="B11" s="7" t="s">
        <v>24</v>
      </c>
      <c r="C11" s="7" t="s">
        <v>29</v>
      </c>
      <c r="D11" s="7">
        <v>2850</v>
      </c>
      <c r="E11" s="7">
        <v>2138</v>
      </c>
      <c r="F11" s="7" t="s">
        <v>30</v>
      </c>
      <c r="G11" s="7">
        <v>288770</v>
      </c>
      <c r="H11" s="7">
        <v>140000</v>
      </c>
      <c r="I11" s="7">
        <v>0</v>
      </c>
      <c r="J11" s="7">
        <f t="shared" si="0"/>
        <v>140000</v>
      </c>
      <c r="K11" s="15"/>
    </row>
    <row r="12" spans="1:11" ht="24" customHeight="1">
      <c r="A12" s="10">
        <v>6</v>
      </c>
      <c r="B12" s="7" t="s">
        <v>24</v>
      </c>
      <c r="C12" s="7" t="s">
        <v>31</v>
      </c>
      <c r="D12" s="7">
        <v>2092</v>
      </c>
      <c r="E12" s="7">
        <v>1778</v>
      </c>
      <c r="F12" s="7" t="s">
        <v>32</v>
      </c>
      <c r="G12" s="7">
        <v>450000</v>
      </c>
      <c r="H12" s="7">
        <v>220000</v>
      </c>
      <c r="I12" s="7">
        <v>0</v>
      </c>
      <c r="J12" s="7">
        <f t="shared" si="0"/>
        <v>220000</v>
      </c>
      <c r="K12" s="15"/>
    </row>
    <row r="13" spans="1:11" ht="24" customHeight="1">
      <c r="A13" s="10">
        <v>7</v>
      </c>
      <c r="B13" s="7" t="s">
        <v>24</v>
      </c>
      <c r="C13" s="11" t="s">
        <v>33</v>
      </c>
      <c r="D13" s="11">
        <v>1132</v>
      </c>
      <c r="E13" s="11">
        <v>849</v>
      </c>
      <c r="F13" s="7" t="s">
        <v>34</v>
      </c>
      <c r="G13" s="11">
        <v>255000</v>
      </c>
      <c r="H13" s="11">
        <v>150000</v>
      </c>
      <c r="I13" s="7">
        <v>0</v>
      </c>
      <c r="J13" s="7">
        <f t="shared" si="0"/>
        <v>150000</v>
      </c>
      <c r="K13" s="16"/>
    </row>
    <row r="14" spans="1:11" ht="24" customHeight="1">
      <c r="A14" s="10">
        <v>8</v>
      </c>
      <c r="B14" s="7" t="s">
        <v>35</v>
      </c>
      <c r="C14" s="7" t="s">
        <v>36</v>
      </c>
      <c r="D14" s="7">
        <v>3100</v>
      </c>
      <c r="E14" s="7">
        <v>1700</v>
      </c>
      <c r="F14" s="7" t="s">
        <v>37</v>
      </c>
      <c r="G14" s="7">
        <v>700000</v>
      </c>
      <c r="H14" s="7">
        <v>150000</v>
      </c>
      <c r="I14" s="7">
        <v>200000</v>
      </c>
      <c r="J14" s="7">
        <f t="shared" si="0"/>
        <v>350000</v>
      </c>
      <c r="K14" s="14">
        <v>580000</v>
      </c>
    </row>
    <row r="15" spans="1:11" ht="24" customHeight="1">
      <c r="A15" s="10">
        <v>9</v>
      </c>
      <c r="B15" s="7" t="s">
        <v>35</v>
      </c>
      <c r="C15" s="7" t="s">
        <v>38</v>
      </c>
      <c r="D15" s="7">
        <v>5050</v>
      </c>
      <c r="E15" s="7">
        <v>3500</v>
      </c>
      <c r="F15" s="7" t="s">
        <v>39</v>
      </c>
      <c r="G15" s="7">
        <v>470000</v>
      </c>
      <c r="H15" s="7">
        <v>230000</v>
      </c>
      <c r="I15" s="7">
        <v>0</v>
      </c>
      <c r="J15" s="7">
        <f t="shared" si="0"/>
        <v>230000</v>
      </c>
      <c r="K15" s="16"/>
    </row>
  </sheetData>
  <sheetProtection/>
  <mergeCells count="5">
    <mergeCell ref="A2:K2"/>
    <mergeCell ref="D4:E4"/>
    <mergeCell ref="H4:J4"/>
    <mergeCell ref="K9:K13"/>
    <mergeCell ref="K14:K15"/>
  </mergeCells>
  <printOptions/>
  <pageMargins left="0.16" right="0.16" top="0.59" bottom="0.59" header="0.31" footer="0.3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晋江市人民政府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wtx</dc:creator>
  <cp:keywords/>
  <dc:description/>
  <cp:lastModifiedBy>f2</cp:lastModifiedBy>
  <cp:lastPrinted>2021-09-27T08:43:11Z</cp:lastPrinted>
  <dcterms:created xsi:type="dcterms:W3CDTF">2015-11-27T03:34:40Z</dcterms:created>
  <dcterms:modified xsi:type="dcterms:W3CDTF">2021-11-23T03:27:15Z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2893DA7CA8D847879674B6B8AEFE4E47</vt:lpwstr>
  </property>
</Properties>
</file>