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<sst xmlns="http://schemas.openxmlformats.org/spreadsheetml/2006/main" count="108" uniqueCount="44">
  <si>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编制单位：</t>
  </si>
  <si>
    <t>单位名称</t>
  </si>
  <si>
    <t>泉州台商投资区环境与国土资源局</t>
  </si>
  <si>
    <t/>
  </si>
  <si>
    <t>收     入</t>
  </si>
  <si>
    <t>支     出</t>
  </si>
  <si>
    <t>项    目</t>
  </si>
  <si>
    <t>金额</t>
  </si>
  <si>
    <t>项目（按功能分类）</t>
  </si>
  <si>
    <t>合计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</si>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</sst>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SheetLayoutView="100" workbookViewId="0" topLeftCell="A1">
      <selection activeCell="J17" sqref="J17"/>
    </sheetView>
  </sheetViews>
  <sheetFormatPr defaultColWidth="9.140625" defaultRowHeight="12.75"/>
  <cols>
    <col min="1" max="1" width="29.28125" style="0" customWidth="1"/>
    <col min="2" max="2" width="17.140625" style="0" customWidth="1"/>
    <col min="3" max="3" width="31.421875" style="0" customWidth="1"/>
    <col min="4" max="6" width="17.140625" style="0" customWidth="1"/>
  </cols>
  <sheetData>
    <row r="3" ht="12.75">
      <c r="A3" s="1" t="s">
        <v>0</v>
      </c>
    </row>
    <row r="4" spans="1:6" ht="12.75">
      <c r="A4" s="2" t="s">
        <v>1</v>
      </c>
      <c r="B4" s="3" t="s">
        <v>2</v>
      </c>
      <c r="C4" s="3"/>
      <c r="D4" s="3" t="s">
        <v>3</v>
      </c>
      <c r="E4" s="3" t="s">
        <v>3</v>
      </c>
      <c r="F4" s="3" t="s">
        <v>3</v>
      </c>
    </row>
    <row r="5" spans="1:6" ht="13.5">
      <c r="A5" s="4" t="s">
        <v>4</v>
      </c>
      <c r="B5" s="5"/>
      <c r="C5" s="6" t="s">
        <v>5</v>
      </c>
      <c r="D5" s="6"/>
      <c r="E5" s="6"/>
      <c r="F5" s="7"/>
    </row>
    <row r="6" spans="1:6" ht="12.75">
      <c r="A6" s="4" t="s">
        <v>6</v>
      </c>
      <c r="B6" s="5" t="s">
        <v>7</v>
      </c>
      <c r="C6" s="5" t="s">
        <v>8</v>
      </c>
      <c r="D6" s="5" t="s">
        <v>9</v>
      </c>
      <c r="E6" s="8" t="s">
        <v>10</v>
      </c>
      <c r="F6" s="8" t="s">
        <v>11</v>
      </c>
    </row>
    <row r="7" spans="1:6" ht="12.75">
      <c r="A7" s="4"/>
      <c r="B7" s="5" t="s">
        <v>3</v>
      </c>
      <c r="C7" s="5" t="s">
        <v>3</v>
      </c>
      <c r="D7" s="5" t="s">
        <v>3</v>
      </c>
      <c r="E7" s="8" t="s">
        <v>3</v>
      </c>
      <c r="F7" s="8" t="s">
        <v>3</v>
      </c>
    </row>
    <row r="8" spans="1:6" ht="13.5">
      <c r="A8" s="9" t="s">
        <v>12</v>
      </c>
      <c r="B8" s="10">
        <f>2153.13+63.53+60.47+69.51+97.77+10.8+8.21+36.31</f>
        <v>2499.7300000000005</v>
      </c>
      <c r="C8" s="11" t="s">
        <v>13</v>
      </c>
      <c r="D8" s="10">
        <v>8.3</v>
      </c>
      <c r="E8" s="10">
        <v>8.3</v>
      </c>
      <c r="F8" s="10">
        <v>0</v>
      </c>
    </row>
    <row r="9" spans="1:6" ht="13.5">
      <c r="A9" s="9" t="s">
        <v>14</v>
      </c>
      <c r="B9" s="10">
        <v>313.42</v>
      </c>
      <c r="C9" s="11" t="s">
        <v>15</v>
      </c>
      <c r="D9" s="10">
        <v>0</v>
      </c>
      <c r="E9" s="10">
        <v>0</v>
      </c>
      <c r="F9" s="10">
        <v>0</v>
      </c>
    </row>
    <row r="10" spans="1:6" ht="13.5">
      <c r="A10" s="9" t="s">
        <v>3</v>
      </c>
      <c r="B10" s="11" t="s">
        <v>3</v>
      </c>
      <c r="C10" s="11" t="s">
        <v>16</v>
      </c>
      <c r="D10" s="10">
        <v>0</v>
      </c>
      <c r="E10" s="10">
        <v>0</v>
      </c>
      <c r="F10" s="10">
        <v>0</v>
      </c>
    </row>
    <row r="11" spans="1:6" ht="13.5">
      <c r="A11" s="9" t="s">
        <v>3</v>
      </c>
      <c r="B11" s="11" t="s">
        <v>3</v>
      </c>
      <c r="C11" s="11" t="s">
        <v>17</v>
      </c>
      <c r="D11" s="10">
        <v>0</v>
      </c>
      <c r="E11" s="10">
        <v>0</v>
      </c>
      <c r="F11" s="10">
        <v>0</v>
      </c>
    </row>
    <row r="12" spans="1:6" ht="13.5">
      <c r="A12" s="9" t="s">
        <v>3</v>
      </c>
      <c r="B12" s="11" t="s">
        <v>3</v>
      </c>
      <c r="C12" s="11" t="s">
        <v>18</v>
      </c>
      <c r="D12" s="10">
        <v>0</v>
      </c>
      <c r="E12" s="10">
        <v>0</v>
      </c>
      <c r="F12" s="10">
        <v>0</v>
      </c>
    </row>
    <row r="13" spans="1:6" ht="13.5">
      <c r="A13" s="9" t="s">
        <v>3</v>
      </c>
      <c r="B13" s="11" t="s">
        <v>3</v>
      </c>
      <c r="C13" s="11" t="s">
        <v>19</v>
      </c>
      <c r="D13" s="10">
        <v>0</v>
      </c>
      <c r="E13" s="10">
        <v>0</v>
      </c>
      <c r="F13" s="10">
        <v>0</v>
      </c>
    </row>
    <row r="14" spans="1:6" ht="13.5">
      <c r="A14" s="9" t="s">
        <v>3</v>
      </c>
      <c r="B14" s="11" t="s">
        <v>3</v>
      </c>
      <c r="C14" s="11" t="s">
        <v>20</v>
      </c>
      <c r="D14" s="10">
        <v>0</v>
      </c>
      <c r="E14" s="10">
        <v>0</v>
      </c>
      <c r="F14" s="10">
        <v>0</v>
      </c>
    </row>
    <row r="15" spans="1:6" ht="13.5">
      <c r="A15" s="9" t="s">
        <v>3</v>
      </c>
      <c r="B15" s="11" t="s">
        <v>3</v>
      </c>
      <c r="C15" s="11" t="s">
        <v>21</v>
      </c>
      <c r="D15" s="10">
        <f>1.13+6.06+5.86+7.02+2.77</f>
        <v>22.84</v>
      </c>
      <c r="E15" s="10">
        <f>1.13+6.06+5.86+7.02+2.77</f>
        <v>22.84</v>
      </c>
      <c r="F15" s="10">
        <v>0</v>
      </c>
    </row>
    <row r="16" spans="1:6" ht="13.5">
      <c r="A16" s="9" t="s">
        <v>3</v>
      </c>
      <c r="B16" s="11" t="s">
        <v>3</v>
      </c>
      <c r="C16" s="11" t="s">
        <v>22</v>
      </c>
      <c r="D16" s="10">
        <v>0</v>
      </c>
      <c r="E16" s="10">
        <v>0</v>
      </c>
      <c r="F16" s="10">
        <v>0</v>
      </c>
    </row>
    <row r="17" spans="1:6" ht="13.5">
      <c r="A17" s="9" t="s">
        <v>3</v>
      </c>
      <c r="B17" s="11" t="s">
        <v>3</v>
      </c>
      <c r="C17" s="11" t="s">
        <v>23</v>
      </c>
      <c r="D17" s="10">
        <f>533.32+97.77</f>
        <v>631.09</v>
      </c>
      <c r="E17" s="10">
        <f>533.32+97.77</f>
        <v>631.09</v>
      </c>
      <c r="F17" s="10">
        <v>0</v>
      </c>
    </row>
    <row r="18" spans="1:6" ht="13.5">
      <c r="A18" s="9" t="s">
        <v>3</v>
      </c>
      <c r="B18" s="11" t="s">
        <v>3</v>
      </c>
      <c r="C18" s="11" t="s">
        <v>24</v>
      </c>
      <c r="D18" s="10">
        <v>360.59</v>
      </c>
      <c r="E18" s="10">
        <v>22.85</v>
      </c>
      <c r="F18" s="10">
        <v>337.75</v>
      </c>
    </row>
    <row r="19" spans="1:6" ht="13.5">
      <c r="A19" s="9" t="s">
        <v>3</v>
      </c>
      <c r="B19" s="11" t="s">
        <v>3</v>
      </c>
      <c r="C19" s="11" t="s">
        <v>25</v>
      </c>
      <c r="D19" s="10">
        <f>2702.94+62.49+8.21</f>
        <v>2773.64</v>
      </c>
      <c r="E19" s="10">
        <f>2462.94+62.49+8.21</f>
        <v>2533.64</v>
      </c>
      <c r="F19" s="10">
        <v>240</v>
      </c>
    </row>
    <row r="20" spans="1:6" ht="13.5">
      <c r="A20" s="9" t="s">
        <v>3</v>
      </c>
      <c r="B20" s="11" t="s">
        <v>3</v>
      </c>
      <c r="C20" s="11" t="s">
        <v>26</v>
      </c>
      <c r="D20" s="10">
        <v>0</v>
      </c>
      <c r="E20" s="10">
        <v>0</v>
      </c>
      <c r="F20" s="10">
        <v>0</v>
      </c>
    </row>
    <row r="21" spans="1:6" ht="13.5">
      <c r="A21" s="9" t="s">
        <v>3</v>
      </c>
      <c r="B21" s="11" t="s">
        <v>3</v>
      </c>
      <c r="C21" s="11" t="s">
        <v>27</v>
      </c>
      <c r="D21" s="10">
        <v>0</v>
      </c>
      <c r="E21" s="10">
        <v>0</v>
      </c>
      <c r="F21" s="10">
        <v>0</v>
      </c>
    </row>
    <row r="22" spans="1:6" ht="13.5">
      <c r="A22" s="9" t="s">
        <v>3</v>
      </c>
      <c r="B22" s="11" t="s">
        <v>3</v>
      </c>
      <c r="C22" s="11" t="s">
        <v>28</v>
      </c>
      <c r="D22" s="10">
        <v>0</v>
      </c>
      <c r="E22" s="10">
        <v>0</v>
      </c>
      <c r="F22" s="10">
        <v>0</v>
      </c>
    </row>
    <row r="23" spans="1:6" ht="13.5">
      <c r="A23" s="9" t="s">
        <v>3</v>
      </c>
      <c r="B23" s="11" t="s">
        <v>3</v>
      </c>
      <c r="C23" s="11" t="s">
        <v>29</v>
      </c>
      <c r="D23" s="10">
        <v>0</v>
      </c>
      <c r="E23" s="10">
        <v>0</v>
      </c>
      <c r="F23" s="10">
        <v>0</v>
      </c>
    </row>
    <row r="24" spans="1:6" ht="13.5">
      <c r="A24" s="9" t="s">
        <v>3</v>
      </c>
      <c r="B24" s="11" t="s">
        <v>3</v>
      </c>
      <c r="C24" s="11" t="s">
        <v>30</v>
      </c>
      <c r="D24" s="10">
        <v>0</v>
      </c>
      <c r="E24" s="10">
        <v>0</v>
      </c>
      <c r="F24" s="10">
        <v>0</v>
      </c>
    </row>
    <row r="25" spans="1:6" ht="13.5">
      <c r="A25" s="9" t="s">
        <v>3</v>
      </c>
      <c r="B25" s="11" t="s">
        <v>3</v>
      </c>
      <c r="C25" s="11" t="s">
        <v>31</v>
      </c>
      <c r="D25" s="10">
        <f>102.01+57.47+54.6+10.8+33.55</f>
        <v>258.43</v>
      </c>
      <c r="E25" s="10">
        <f>102.01+57.47+54.6+10.8+33.55</f>
        <v>258.43</v>
      </c>
      <c r="F25" s="10">
        <v>0</v>
      </c>
    </row>
    <row r="26" spans="1:6" ht="13.5">
      <c r="A26" s="9" t="s">
        <v>3</v>
      </c>
      <c r="B26" s="11" t="s">
        <v>3</v>
      </c>
      <c r="C26" s="11" t="s">
        <v>32</v>
      </c>
      <c r="D26" s="10">
        <v>0</v>
      </c>
      <c r="E26" s="10">
        <v>0</v>
      </c>
      <c r="F26" s="10">
        <v>0</v>
      </c>
    </row>
    <row r="27" spans="1:6" ht="13.5">
      <c r="A27" s="9" t="s">
        <v>3</v>
      </c>
      <c r="B27" s="11" t="s">
        <v>3</v>
      </c>
      <c r="C27" s="11" t="s">
        <v>33</v>
      </c>
      <c r="D27" s="10">
        <v>0</v>
      </c>
      <c r="E27" s="10">
        <v>0</v>
      </c>
      <c r="F27" s="10">
        <v>0</v>
      </c>
    </row>
    <row r="28" spans="1:6" ht="13.5">
      <c r="A28" s="9" t="s">
        <v>3</v>
      </c>
      <c r="B28" s="11" t="s">
        <v>3</v>
      </c>
      <c r="C28" s="11" t="s">
        <v>34</v>
      </c>
      <c r="D28" s="10">
        <v>0.49</v>
      </c>
      <c r="E28" s="10">
        <v>0</v>
      </c>
      <c r="F28" s="10">
        <v>0.49</v>
      </c>
    </row>
    <row r="29" spans="1:6" ht="13.5">
      <c r="A29" s="9" t="s">
        <v>3</v>
      </c>
      <c r="B29" s="11" t="s">
        <v>3</v>
      </c>
      <c r="C29" s="11" t="s">
        <v>35</v>
      </c>
      <c r="D29" s="10">
        <v>0</v>
      </c>
      <c r="E29" s="10">
        <v>0</v>
      </c>
      <c r="F29" s="10">
        <v>0</v>
      </c>
    </row>
    <row r="30" spans="1:6" ht="13.5">
      <c r="A30" s="9" t="s">
        <v>3</v>
      </c>
      <c r="B30" s="11" t="s">
        <v>3</v>
      </c>
      <c r="C30" s="11" t="s">
        <v>36</v>
      </c>
      <c r="D30" s="10">
        <v>0</v>
      </c>
      <c r="E30" s="10">
        <v>0</v>
      </c>
      <c r="F30" s="10">
        <v>0</v>
      </c>
    </row>
    <row r="31" spans="1:6" ht="13.5">
      <c r="A31" s="12" t="s">
        <v>37</v>
      </c>
      <c r="B31" s="13">
        <f>2466.55+63.53+60.47+69.51+97.77+10.8+8.21+36.31</f>
        <v>2813.1500000000005</v>
      </c>
      <c r="C31" s="14" t="s">
        <v>38</v>
      </c>
      <c r="D31" s="13">
        <f>3708.78+63.53+60.47+69.51+97.77+10.8+8.21+36.31</f>
        <v>4055.3800000000006</v>
      </c>
      <c r="E31" s="13">
        <f>3130.54+63.53+60.47+69.51+97.77+10.8+8.21+36.31</f>
        <v>3477.1400000000003</v>
      </c>
      <c r="F31" s="13">
        <v>578.23</v>
      </c>
    </row>
    <row r="32" spans="1:6" ht="13.5">
      <c r="A32" s="9" t="s">
        <v>3</v>
      </c>
      <c r="B32" s="11" t="s">
        <v>3</v>
      </c>
      <c r="C32" s="11" t="s">
        <v>3</v>
      </c>
      <c r="D32" s="11" t="s">
        <v>3</v>
      </c>
      <c r="E32" s="11" t="s">
        <v>3</v>
      </c>
      <c r="F32" s="11" t="s">
        <v>3</v>
      </c>
    </row>
    <row r="33" spans="1:6" ht="13.5">
      <c r="A33" s="9" t="s">
        <v>39</v>
      </c>
      <c r="B33" s="10">
        <v>2745.22</v>
      </c>
      <c r="C33" s="11" t="s">
        <v>40</v>
      </c>
      <c r="D33" s="10">
        <v>1502.99</v>
      </c>
      <c r="E33" s="10">
        <v>1440.66</v>
      </c>
      <c r="F33" s="10">
        <v>62.33</v>
      </c>
    </row>
    <row r="34" spans="1:6" ht="13.5">
      <c r="A34" s="9" t="s">
        <v>12</v>
      </c>
      <c r="B34" s="10">
        <v>2418.07</v>
      </c>
      <c r="C34" s="11" t="s">
        <v>41</v>
      </c>
      <c r="D34" s="10">
        <v>0.65</v>
      </c>
      <c r="E34" s="10">
        <v>0.65</v>
      </c>
      <c r="F34" s="10">
        <v>0</v>
      </c>
    </row>
    <row r="35" spans="1:6" ht="13.5">
      <c r="A35" s="9" t="s">
        <v>14</v>
      </c>
      <c r="B35" s="10">
        <v>327.14</v>
      </c>
      <c r="C35" s="11" t="s">
        <v>42</v>
      </c>
      <c r="D35" s="10">
        <v>1502.34</v>
      </c>
      <c r="E35" s="10">
        <v>1440.01</v>
      </c>
      <c r="F35" s="10">
        <v>62.33</v>
      </c>
    </row>
    <row r="36" spans="1:6" ht="13.5">
      <c r="A36" s="9" t="s">
        <v>3</v>
      </c>
      <c r="B36" s="11" t="s">
        <v>3</v>
      </c>
      <c r="C36" s="11" t="s">
        <v>3</v>
      </c>
      <c r="D36" s="11" t="s">
        <v>3</v>
      </c>
      <c r="E36" s="11" t="s">
        <v>3</v>
      </c>
      <c r="F36" s="11" t="s">
        <v>3</v>
      </c>
    </row>
    <row r="37" spans="1:6" ht="13.5">
      <c r="A37" s="12" t="s">
        <v>43</v>
      </c>
      <c r="B37" s="13">
        <f>5211.77+63.53+60.47+69.51+97.77+10.8+8.21+36.31</f>
        <v>5558.370000000002</v>
      </c>
      <c r="C37" s="14" t="s">
        <v>43</v>
      </c>
      <c r="D37" s="13">
        <f>5211.77+63.53+60.47+69.51+97.77+10.8+8.21+36.31</f>
        <v>5558.370000000002</v>
      </c>
      <c r="E37" s="13">
        <f>4571.2+63.53+60.47+69.51+97.77+10.8+8.21+36.31</f>
        <v>4917.800000000001</v>
      </c>
      <c r="F37" s="13">
        <v>640.56</v>
      </c>
    </row>
  </sheetData>
  <sheetProtection/>
  <mergeCells count="9">
    <mergeCell ref="B4:F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2018-07-17T07:11:53Z</dcterms:created>
  <dcterms:modified xsi:type="dcterms:W3CDTF">2019-04-11T07:58:15Z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